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-my.sharepoint.com/personal/mmolinar_ucr_edu/Documents/"/>
    </mc:Choice>
  </mc:AlternateContent>
  <xr:revisionPtr revIDLastSave="0" documentId="8_{81090444-BE91-47F4-B6B1-24E9C9EFB000}" xr6:coauthVersionLast="47" xr6:coauthVersionMax="47" xr10:uidLastSave="{00000000-0000-0000-0000-000000000000}"/>
  <bookViews>
    <workbookView xWindow="-120" yWindow="-120" windowWidth="38640" windowHeight="21120" xr2:uid="{77DAF552-4E47-4B19-A0E3-FA34AFC33D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1" l="1"/>
  <c r="K30" i="1"/>
  <c r="E30" i="1"/>
  <c r="Q21" i="1"/>
  <c r="K21" i="1"/>
  <c r="E21" i="1"/>
  <c r="R9" i="1"/>
  <c r="R10" i="1" s="1"/>
  <c r="Q9" i="1"/>
  <c r="L9" i="1"/>
  <c r="L10" i="1" s="1"/>
  <c r="K9" i="1"/>
  <c r="F9" i="1"/>
  <c r="F10" i="1" s="1"/>
  <c r="E9" i="1"/>
</calcChain>
</file>

<file path=xl/sharedStrings.xml><?xml version="1.0" encoding="utf-8"?>
<sst xmlns="http://schemas.openxmlformats.org/spreadsheetml/2006/main" count="115" uniqueCount="85">
  <si>
    <t xml:space="preserve">Proj. </t>
  </si>
  <si>
    <t>TA</t>
  </si>
  <si>
    <t>Proj</t>
  </si>
  <si>
    <t>Lower-Div</t>
  </si>
  <si>
    <t>Enroll</t>
  </si>
  <si>
    <t>Sec</t>
  </si>
  <si>
    <t>AHS 007</t>
  </si>
  <si>
    <t>(Chass 1st )</t>
  </si>
  <si>
    <t>Endres</t>
  </si>
  <si>
    <t>AHS 023</t>
  </si>
  <si>
    <t>Introduction to American Art</t>
  </si>
  <si>
    <t>Weems</t>
  </si>
  <si>
    <t>AHS 018</t>
  </si>
  <si>
    <t>Modern Art</t>
  </si>
  <si>
    <t>Laxton</t>
  </si>
  <si>
    <t>AHS 021</t>
  </si>
  <si>
    <t>Introduction to Architecture and
Urbanism</t>
  </si>
  <si>
    <t>Neville</t>
  </si>
  <si>
    <t>AHS 013</t>
  </si>
  <si>
    <t>Arts and Architecture of
the Islamic World</t>
  </si>
  <si>
    <t>Quraishi</t>
  </si>
  <si>
    <t>AHS 17c</t>
  </si>
  <si>
    <t>History of Western Art: Baroque
to Modern</t>
  </si>
  <si>
    <t>Bond</t>
  </si>
  <si>
    <t>AHS 008</t>
  </si>
  <si>
    <t>Modern Western Visual Culture</t>
  </si>
  <si>
    <t>Brookshire</t>
  </si>
  <si>
    <t>AHS 025</t>
  </si>
  <si>
    <t>Art of Mesoamerica</t>
  </si>
  <si>
    <t>Esquivel</t>
  </si>
  <si>
    <t>Kotz</t>
  </si>
  <si>
    <t>A</t>
  </si>
  <si>
    <t xml:space="preserve">AHS </t>
  </si>
  <si>
    <t>Cho?</t>
  </si>
  <si>
    <t xml:space="preserve"> </t>
  </si>
  <si>
    <t>#TAs</t>
  </si>
  <si>
    <t>Upper-Div</t>
  </si>
  <si>
    <t>AHS 180</t>
  </si>
  <si>
    <t>Modern European Art I</t>
  </si>
  <si>
    <t>AHS 189e</t>
  </si>
  <si>
    <t>Topics in Contemporary Art</t>
  </si>
  <si>
    <t>AHS 113</t>
  </si>
  <si>
    <t>Sixteenth-Century Mexico: An
Art of Two Worlds</t>
  </si>
  <si>
    <t>AHS 182</t>
  </si>
  <si>
    <t>Visual Art and Visual Theory
After 1945</t>
  </si>
  <si>
    <t>AHS 141</t>
  </si>
  <si>
    <t>The Mongol Empire: the
World of Genghis Khan and His
Descendants</t>
  </si>
  <si>
    <t>Cho</t>
  </si>
  <si>
    <t>AHS 126</t>
  </si>
  <si>
    <t>Sultans and Saints: the Visual and
Material Culture of Islam in South Asia</t>
  </si>
  <si>
    <t>AHS 191</t>
  </si>
  <si>
    <t>California Modern Art</t>
  </si>
  <si>
    <t>AHS 160</t>
  </si>
  <si>
    <t>Renaissance Architecture</t>
  </si>
  <si>
    <t>Vis art and vis theory after 45</t>
  </si>
  <si>
    <t>Brookshire?</t>
  </si>
  <si>
    <t>AHS 192</t>
  </si>
  <si>
    <t>Junior and Senior Seminar in Art
History</t>
  </si>
  <si>
    <t>Kohl</t>
  </si>
  <si>
    <t xml:space="preserve"> Laxton</t>
  </si>
  <si>
    <t>AHS 186</t>
  </si>
  <si>
    <t xml:space="preserve"> Media and Movements? </t>
  </si>
  <si>
    <t>Grad</t>
  </si>
  <si>
    <t>AHS 251A</t>
  </si>
  <si>
    <t>Proseminar in Historiography</t>
  </si>
  <si>
    <t>251B</t>
  </si>
  <si>
    <t>Proseminar in Methodology</t>
  </si>
  <si>
    <t>AHS 260</t>
  </si>
  <si>
    <t>Seminar in Latin American Art</t>
  </si>
  <si>
    <t>AHS 280</t>
  </si>
  <si>
    <t>Seminar in Research, Critical
Analysis, and Thesis Writing</t>
  </si>
  <si>
    <t>LeBlanc</t>
  </si>
  <si>
    <t>AHS 284</t>
  </si>
  <si>
    <t>Seminar in Contemporary Art
and Theory</t>
  </si>
  <si>
    <t>Rodenbeck</t>
  </si>
  <si>
    <t>Seminar in Contemporary Art and Theory</t>
  </si>
  <si>
    <t>AHS 274</t>
  </si>
  <si>
    <t>Seminar in Seventeenth- and
Eighteenth-Century Art</t>
  </si>
  <si>
    <t>AHS 267</t>
  </si>
  <si>
    <t>Seminar in Asian Art</t>
  </si>
  <si>
    <t>AHS 263</t>
  </si>
  <si>
    <t>Seminar in Islamic Art and Culture</t>
  </si>
  <si>
    <t>FALL 2025</t>
  </si>
  <si>
    <t>WINTER 2026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</si>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</sst>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right"/>
    </xf>
    <xf numFmtId="0" fontId="2" fillId="3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2" fillId="3" borderId="2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2" fillId="4" borderId="1" xfId="0" applyFont="1" applyFill="1" applyBorder="1"/>
    <xf numFmtId="0" fontId="3" fillId="3" borderId="2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53F5-F79E-444B-9E6A-66E528B4BF13}">
  <dimension ref="B1:R30"/>
  <sheetViews>
    <sheetView tabSelected="1" workbookViewId="0">
      <selection activeCell="O29" sqref="O29"/>
    </sheetView>
  </sheetViews>
  <sheetFormatPr defaultRowHeight="15" x14ac:dyDescent="0.25"/>
  <cols>
    <col min="2" max="2" width="10.42578125" bestFit="1" customWidth="1"/>
    <col min="3" max="3" width="24.42578125" bestFit="1" customWidth="1"/>
    <col min="5" max="5" width="5.42578125" bestFit="1" customWidth="1"/>
    <col min="6" max="6" width="3.7109375" bestFit="1" customWidth="1"/>
    <col min="7" max="7" width="2" bestFit="1" customWidth="1"/>
    <col min="8" max="8" width="13.42578125" bestFit="1" customWidth="1"/>
    <col min="9" max="9" width="22.42578125" bestFit="1" customWidth="1"/>
    <col min="10" max="10" width="9.42578125" bestFit="1" customWidth="1"/>
    <col min="11" max="11" width="5.42578125" bestFit="1" customWidth="1"/>
    <col min="12" max="12" width="3.7109375" bestFit="1" customWidth="1"/>
    <col min="13" max="13" width="1.7109375" customWidth="1"/>
    <col min="14" max="14" width="13.42578125" bestFit="1" customWidth="1"/>
    <col min="15" max="15" width="26.42578125" bestFit="1" customWidth="1"/>
    <col min="16" max="16" width="10" bestFit="1" customWidth="1"/>
    <col min="17" max="17" width="5.42578125" bestFit="1" customWidth="1"/>
    <col min="18" max="18" width="3.7109375" bestFit="1" customWidth="1"/>
  </cols>
  <sheetData>
    <row r="1" spans="2:18" ht="15.75" x14ac:dyDescent="0.25">
      <c r="B1" s="1" t="s">
        <v>82</v>
      </c>
      <c r="C1" s="2"/>
      <c r="D1" s="3"/>
      <c r="E1" s="4" t="s">
        <v>0</v>
      </c>
      <c r="F1" s="4" t="s">
        <v>1</v>
      </c>
      <c r="G1" s="5"/>
      <c r="H1" s="1" t="s">
        <v>83</v>
      </c>
      <c r="I1" s="2"/>
      <c r="J1" s="6"/>
      <c r="K1" s="4" t="s">
        <v>2</v>
      </c>
      <c r="L1" s="4" t="s">
        <v>1</v>
      </c>
      <c r="M1" s="5"/>
      <c r="N1" s="1" t="s">
        <v>84</v>
      </c>
      <c r="O1" s="3"/>
      <c r="P1" s="3"/>
      <c r="Q1" s="4" t="s">
        <v>2</v>
      </c>
      <c r="R1" s="4" t="s">
        <v>1</v>
      </c>
    </row>
    <row r="2" spans="2:18" x14ac:dyDescent="0.25">
      <c r="B2" s="2" t="s">
        <v>3</v>
      </c>
      <c r="C2" s="2"/>
      <c r="D2" s="3"/>
      <c r="E2" s="4" t="s">
        <v>4</v>
      </c>
      <c r="F2" s="4" t="s">
        <v>5</v>
      </c>
      <c r="G2" s="7"/>
      <c r="H2" s="4"/>
      <c r="I2" s="4"/>
      <c r="J2" s="6"/>
      <c r="K2" s="4" t="s">
        <v>4</v>
      </c>
      <c r="L2" s="4" t="s">
        <v>5</v>
      </c>
      <c r="M2" s="7"/>
      <c r="N2" s="4"/>
      <c r="O2" s="4"/>
      <c r="P2" s="6"/>
      <c r="Q2" s="4" t="s">
        <v>4</v>
      </c>
      <c r="R2" s="4" t="s">
        <v>5</v>
      </c>
    </row>
    <row r="3" spans="2:18" x14ac:dyDescent="0.25">
      <c r="B3" s="8" t="s">
        <v>6</v>
      </c>
      <c r="C3" s="9" t="s">
        <v>7</v>
      </c>
      <c r="D3" s="8" t="s">
        <v>8</v>
      </c>
      <c r="E3" s="9">
        <v>150</v>
      </c>
      <c r="F3" s="9">
        <v>6</v>
      </c>
      <c r="G3" s="10"/>
      <c r="H3" s="11" t="s">
        <v>9</v>
      </c>
      <c r="I3" s="12" t="s">
        <v>10</v>
      </c>
      <c r="J3" s="8" t="s">
        <v>11</v>
      </c>
      <c r="K3" s="12">
        <v>150</v>
      </c>
      <c r="L3" s="12">
        <v>6</v>
      </c>
      <c r="M3" s="10"/>
      <c r="N3" s="8" t="s">
        <v>12</v>
      </c>
      <c r="O3" s="9" t="s">
        <v>13</v>
      </c>
      <c r="P3" s="17" t="s">
        <v>14</v>
      </c>
      <c r="Q3" s="9">
        <v>150</v>
      </c>
      <c r="R3" s="9">
        <v>6</v>
      </c>
    </row>
    <row r="4" spans="2:18" ht="27" x14ac:dyDescent="0.25">
      <c r="B4" s="8" t="s">
        <v>15</v>
      </c>
      <c r="C4" s="9" t="s">
        <v>16</v>
      </c>
      <c r="D4" s="8" t="s">
        <v>17</v>
      </c>
      <c r="E4" s="9">
        <v>75</v>
      </c>
      <c r="F4" s="9">
        <v>3</v>
      </c>
      <c r="G4" s="10"/>
      <c r="H4" s="8" t="s">
        <v>18</v>
      </c>
      <c r="I4" s="14" t="s">
        <v>19</v>
      </c>
      <c r="J4" s="8" t="s">
        <v>20</v>
      </c>
      <c r="K4" s="12">
        <v>150</v>
      </c>
      <c r="L4" s="12">
        <v>6</v>
      </c>
      <c r="M4" s="10"/>
      <c r="N4" s="8" t="s">
        <v>21</v>
      </c>
      <c r="O4" s="9" t="s">
        <v>22</v>
      </c>
      <c r="P4" s="17" t="s">
        <v>23</v>
      </c>
      <c r="Q4" s="9">
        <v>75</v>
      </c>
      <c r="R4" s="9">
        <v>3</v>
      </c>
    </row>
    <row r="5" spans="2:18" x14ac:dyDescent="0.25">
      <c r="B5" s="8" t="s">
        <v>24</v>
      </c>
      <c r="C5" s="9" t="s">
        <v>25</v>
      </c>
      <c r="D5" s="8" t="s">
        <v>26</v>
      </c>
      <c r="E5" s="9">
        <v>150</v>
      </c>
      <c r="F5" s="9">
        <v>6</v>
      </c>
      <c r="G5" s="10"/>
      <c r="H5" s="11" t="s">
        <v>27</v>
      </c>
      <c r="I5" s="12" t="s">
        <v>28</v>
      </c>
      <c r="J5" s="8" t="s">
        <v>29</v>
      </c>
      <c r="K5" s="12">
        <v>75</v>
      </c>
      <c r="L5" s="12">
        <v>3</v>
      </c>
      <c r="M5" s="10"/>
      <c r="N5" s="8" t="s">
        <v>24</v>
      </c>
      <c r="O5" s="9" t="s">
        <v>25</v>
      </c>
      <c r="P5" s="17" t="s">
        <v>30</v>
      </c>
      <c r="Q5" s="9">
        <v>75</v>
      </c>
      <c r="R5" s="9">
        <v>3</v>
      </c>
    </row>
    <row r="6" spans="2:18" x14ac:dyDescent="0.25">
      <c r="B6" s="8"/>
      <c r="C6" s="9"/>
      <c r="D6" s="8"/>
      <c r="E6" s="9"/>
      <c r="F6" s="9"/>
      <c r="G6" s="10" t="s">
        <v>31</v>
      </c>
      <c r="H6" s="11"/>
      <c r="I6" s="16"/>
      <c r="J6" s="9"/>
      <c r="K6" s="12"/>
      <c r="L6" s="12"/>
      <c r="M6" s="10"/>
      <c r="N6" s="8" t="s">
        <v>32</v>
      </c>
      <c r="O6" s="9"/>
      <c r="P6" s="17" t="s">
        <v>33</v>
      </c>
      <c r="Q6" s="9">
        <v>150</v>
      </c>
      <c r="R6" s="9">
        <v>6</v>
      </c>
    </row>
    <row r="7" spans="2:18" x14ac:dyDescent="0.25">
      <c r="B7" s="8"/>
      <c r="C7" s="9"/>
      <c r="D7" s="8"/>
      <c r="E7" s="9"/>
      <c r="F7" s="9"/>
      <c r="G7" s="10"/>
      <c r="H7" s="11"/>
      <c r="I7" s="12"/>
      <c r="J7" s="9"/>
      <c r="K7" s="12"/>
      <c r="L7" s="12"/>
      <c r="M7" s="10"/>
      <c r="N7" s="8"/>
      <c r="O7" s="9"/>
      <c r="P7" s="13"/>
      <c r="Q7" s="9"/>
      <c r="R7" s="9"/>
    </row>
    <row r="8" spans="2:18" x14ac:dyDescent="0.25">
      <c r="B8" s="8"/>
      <c r="C8" s="9"/>
      <c r="D8" s="8"/>
      <c r="E8" s="9"/>
      <c r="F8" s="9"/>
      <c r="G8" s="18"/>
      <c r="H8" s="8"/>
      <c r="I8" s="9"/>
      <c r="J8" s="13"/>
      <c r="K8" s="9"/>
      <c r="L8" s="9"/>
      <c r="M8" s="18"/>
      <c r="N8" s="8"/>
      <c r="O8" s="9"/>
      <c r="P8" s="13"/>
      <c r="Q8" s="9"/>
      <c r="R8" s="9"/>
    </row>
    <row r="9" spans="2:18" x14ac:dyDescent="0.25">
      <c r="B9" s="3" t="s">
        <v>34</v>
      </c>
      <c r="C9" s="3"/>
      <c r="D9" s="3"/>
      <c r="E9" s="2">
        <f>SUM(E3:E8)</f>
        <v>375</v>
      </c>
      <c r="F9" s="2">
        <f>SUM(F3:F8)</f>
        <v>15</v>
      </c>
      <c r="G9" s="10"/>
      <c r="H9" s="3"/>
      <c r="I9" s="3"/>
      <c r="J9" s="6"/>
      <c r="K9" s="2">
        <f>SUM(K3:K8)</f>
        <v>375</v>
      </c>
      <c r="L9" s="2">
        <f>SUM(L3:L8)</f>
        <v>15</v>
      </c>
      <c r="M9" s="10"/>
      <c r="N9" s="3"/>
      <c r="O9" s="3"/>
      <c r="P9" s="6"/>
      <c r="Q9" s="2">
        <f>SUM(Q3:Q8)</f>
        <v>450</v>
      </c>
      <c r="R9" s="2">
        <f>SUM(R3:R8)</f>
        <v>18</v>
      </c>
    </row>
    <row r="10" spans="2:18" x14ac:dyDescent="0.25">
      <c r="B10" s="3"/>
      <c r="C10" s="3"/>
      <c r="D10" s="3"/>
      <c r="E10" s="3" t="s">
        <v>35</v>
      </c>
      <c r="F10" s="3">
        <f>F9/3</f>
        <v>5</v>
      </c>
      <c r="G10" s="10"/>
      <c r="H10" s="3"/>
      <c r="I10" s="3"/>
      <c r="J10" s="6"/>
      <c r="K10" s="3" t="s">
        <v>35</v>
      </c>
      <c r="L10" s="3">
        <f>L9/3</f>
        <v>5</v>
      </c>
      <c r="M10" s="10"/>
      <c r="N10" s="3"/>
      <c r="O10" s="3"/>
      <c r="P10" s="6"/>
      <c r="Q10" s="3" t="s">
        <v>35</v>
      </c>
      <c r="R10" s="3">
        <f>R9/3</f>
        <v>6</v>
      </c>
    </row>
    <row r="11" spans="2:18" x14ac:dyDescent="0.25">
      <c r="B11" s="3"/>
      <c r="C11" s="3"/>
      <c r="D11" s="4"/>
      <c r="E11" s="3"/>
      <c r="F11" s="3"/>
      <c r="G11" s="10"/>
      <c r="H11" s="3"/>
      <c r="I11" s="3"/>
      <c r="J11" s="6"/>
      <c r="K11" s="3"/>
      <c r="L11" s="3"/>
      <c r="M11" s="10"/>
      <c r="N11" s="3"/>
      <c r="O11" s="3"/>
      <c r="P11" s="6"/>
      <c r="Q11" s="3"/>
      <c r="R11" s="2"/>
    </row>
    <row r="12" spans="2:18" x14ac:dyDescent="0.25">
      <c r="B12" s="2"/>
      <c r="C12" s="2"/>
      <c r="D12" s="3"/>
      <c r="E12" s="3"/>
      <c r="F12" s="3"/>
      <c r="G12" s="10"/>
      <c r="H12" s="3"/>
      <c r="I12" s="3"/>
      <c r="J12" s="6"/>
      <c r="K12" s="3"/>
      <c r="L12" s="3"/>
      <c r="M12" s="10"/>
      <c r="N12" s="3"/>
      <c r="O12" s="3"/>
      <c r="P12" s="6"/>
      <c r="Q12" s="3"/>
      <c r="R12" s="3"/>
    </row>
    <row r="13" spans="2:18" x14ac:dyDescent="0.25">
      <c r="B13" s="2" t="s">
        <v>36</v>
      </c>
      <c r="C13" s="2"/>
      <c r="D13" s="3"/>
      <c r="E13" s="3"/>
      <c r="F13" s="3"/>
      <c r="G13" s="10"/>
      <c r="H13" s="3"/>
      <c r="I13" s="3"/>
      <c r="J13" s="6"/>
      <c r="K13" s="3"/>
      <c r="L13" s="3"/>
      <c r="M13" s="10"/>
      <c r="N13" s="3"/>
      <c r="O13" s="3"/>
      <c r="P13" s="6"/>
      <c r="Q13" s="3"/>
      <c r="R13" s="3"/>
    </row>
    <row r="14" spans="2:18" x14ac:dyDescent="0.25">
      <c r="B14" s="19" t="s">
        <v>37</v>
      </c>
      <c r="C14" s="20" t="s">
        <v>38</v>
      </c>
      <c r="D14" s="15" t="s">
        <v>8</v>
      </c>
      <c r="E14" s="20">
        <v>75</v>
      </c>
      <c r="F14" s="20"/>
      <c r="G14" s="18"/>
      <c r="H14" s="11" t="s">
        <v>39</v>
      </c>
      <c r="I14" s="12" t="s">
        <v>40</v>
      </c>
      <c r="J14" s="8" t="s">
        <v>30</v>
      </c>
      <c r="K14" s="12">
        <v>75</v>
      </c>
      <c r="L14" s="12"/>
      <c r="M14" s="18"/>
      <c r="N14" s="8" t="s">
        <v>41</v>
      </c>
      <c r="O14" s="9" t="s">
        <v>42</v>
      </c>
      <c r="P14" s="17" t="s">
        <v>29</v>
      </c>
      <c r="Q14" s="9">
        <v>75</v>
      </c>
      <c r="R14" s="9"/>
    </row>
    <row r="15" spans="2:18" x14ac:dyDescent="0.25">
      <c r="B15" s="19" t="s">
        <v>43</v>
      </c>
      <c r="C15" s="20" t="s">
        <v>44</v>
      </c>
      <c r="D15" s="15" t="s">
        <v>30</v>
      </c>
      <c r="E15" s="20">
        <v>75</v>
      </c>
      <c r="F15" s="20"/>
      <c r="G15" s="18"/>
      <c r="H15" s="11" t="s">
        <v>45</v>
      </c>
      <c r="I15" s="12" t="s">
        <v>46</v>
      </c>
      <c r="J15" s="8" t="s">
        <v>47</v>
      </c>
      <c r="K15" s="12">
        <v>75</v>
      </c>
      <c r="L15" s="12"/>
      <c r="M15" s="18"/>
      <c r="N15" s="8" t="s">
        <v>48</v>
      </c>
      <c r="O15" s="9" t="s">
        <v>49</v>
      </c>
      <c r="P15" s="17" t="s">
        <v>20</v>
      </c>
      <c r="Q15" s="9">
        <v>75</v>
      </c>
      <c r="R15" s="9"/>
    </row>
    <row r="16" spans="2:18" x14ac:dyDescent="0.25">
      <c r="B16" s="19" t="s">
        <v>50</v>
      </c>
      <c r="C16" s="20" t="s">
        <v>51</v>
      </c>
      <c r="D16" s="15" t="s">
        <v>11</v>
      </c>
      <c r="E16" s="20">
        <v>75</v>
      </c>
      <c r="F16" s="20"/>
      <c r="G16" s="18"/>
      <c r="H16" s="11" t="s">
        <v>52</v>
      </c>
      <c r="I16" s="12" t="s">
        <v>53</v>
      </c>
      <c r="J16" s="8" t="s">
        <v>17</v>
      </c>
      <c r="K16" s="12">
        <v>75</v>
      </c>
      <c r="L16" s="12"/>
      <c r="M16" s="18"/>
      <c r="N16" s="8" t="s">
        <v>43</v>
      </c>
      <c r="O16" s="9" t="s">
        <v>54</v>
      </c>
      <c r="P16" s="17" t="s">
        <v>55</v>
      </c>
      <c r="Q16" s="9">
        <v>75</v>
      </c>
      <c r="R16" s="9"/>
    </row>
    <row r="17" spans="2:18" x14ac:dyDescent="0.25">
      <c r="B17" s="19" t="s">
        <v>56</v>
      </c>
      <c r="C17" s="20" t="s">
        <v>57</v>
      </c>
      <c r="D17" s="15" t="s">
        <v>58</v>
      </c>
      <c r="E17" s="20">
        <v>12</v>
      </c>
      <c r="F17" s="20"/>
      <c r="G17" s="18"/>
      <c r="H17" s="11" t="s">
        <v>56</v>
      </c>
      <c r="I17" s="12" t="s">
        <v>57</v>
      </c>
      <c r="J17" s="8" t="s">
        <v>59</v>
      </c>
      <c r="K17" s="12">
        <v>12</v>
      </c>
      <c r="L17" s="12"/>
      <c r="M17" s="18"/>
      <c r="N17" s="8" t="s">
        <v>60</v>
      </c>
      <c r="O17" s="9" t="s">
        <v>61</v>
      </c>
      <c r="P17" s="17"/>
      <c r="Q17" s="9">
        <v>75</v>
      </c>
      <c r="R17" s="9"/>
    </row>
    <row r="18" spans="2:18" x14ac:dyDescent="0.25">
      <c r="B18" s="19"/>
      <c r="C18" s="20"/>
      <c r="D18" s="20"/>
      <c r="E18" s="20"/>
      <c r="F18" s="20"/>
      <c r="G18" s="18"/>
      <c r="H18" s="11"/>
      <c r="I18" s="12"/>
      <c r="J18" s="8"/>
      <c r="K18" s="12"/>
      <c r="L18" s="12"/>
      <c r="M18" s="18"/>
      <c r="N18" s="8"/>
      <c r="O18" s="9"/>
      <c r="P18" s="17"/>
      <c r="Q18" s="9"/>
      <c r="R18" s="9"/>
    </row>
    <row r="19" spans="2:18" x14ac:dyDescent="0.25">
      <c r="B19" s="19"/>
      <c r="C19" s="20"/>
      <c r="D19" s="20"/>
      <c r="E19" s="20"/>
      <c r="F19" s="20"/>
      <c r="G19" s="18"/>
      <c r="H19" s="11"/>
      <c r="I19" s="12"/>
      <c r="J19" s="8"/>
      <c r="K19" s="12"/>
      <c r="L19" s="12"/>
      <c r="M19" s="18"/>
      <c r="N19" s="8"/>
      <c r="O19" s="9"/>
      <c r="P19" s="17"/>
      <c r="Q19" s="9"/>
      <c r="R19" s="9"/>
    </row>
    <row r="20" spans="2:18" x14ac:dyDescent="0.25">
      <c r="B20" s="19"/>
      <c r="C20" s="20"/>
      <c r="D20" s="20"/>
      <c r="E20" s="20"/>
      <c r="F20" s="20"/>
      <c r="G20" s="18"/>
      <c r="H20" s="11"/>
      <c r="I20" s="12"/>
      <c r="J20" s="8" t="s">
        <v>34</v>
      </c>
      <c r="K20" s="12"/>
      <c r="L20" s="12"/>
      <c r="M20" s="18"/>
      <c r="N20" s="8"/>
      <c r="O20" s="9"/>
      <c r="P20" s="17"/>
      <c r="Q20" s="9"/>
      <c r="R20" s="9"/>
    </row>
    <row r="21" spans="2:18" x14ac:dyDescent="0.25">
      <c r="B21" s="3"/>
      <c r="C21" s="3"/>
      <c r="D21" s="3"/>
      <c r="E21" s="2">
        <f>SUM(E14:E20)</f>
        <v>237</v>
      </c>
      <c r="F21" s="3"/>
      <c r="G21" s="10"/>
      <c r="H21" s="3"/>
      <c r="I21" s="3"/>
      <c r="J21" s="6"/>
      <c r="K21" s="2">
        <f>SUM(K14:K20)</f>
        <v>237</v>
      </c>
      <c r="L21" s="3"/>
      <c r="M21" s="10"/>
      <c r="N21" s="3"/>
      <c r="O21" s="3"/>
      <c r="P21" s="6"/>
      <c r="Q21" s="2">
        <f>SUM(Q14:Q20)</f>
        <v>300</v>
      </c>
      <c r="R21" s="3"/>
    </row>
    <row r="22" spans="2:18" x14ac:dyDescent="0.25">
      <c r="B22" s="3"/>
      <c r="C22" s="3"/>
      <c r="D22" s="3"/>
      <c r="E22" s="3"/>
      <c r="F22" s="3"/>
      <c r="G22" s="10"/>
      <c r="H22" s="3"/>
      <c r="I22" s="3"/>
      <c r="J22" s="6"/>
      <c r="K22" s="3"/>
      <c r="L22" s="3"/>
      <c r="M22" s="10"/>
      <c r="N22" s="3"/>
      <c r="O22" s="3"/>
      <c r="P22" s="6"/>
      <c r="Q22" s="3"/>
      <c r="R22" s="3"/>
    </row>
    <row r="23" spans="2:18" x14ac:dyDescent="0.25">
      <c r="B23" s="2" t="s">
        <v>62</v>
      </c>
      <c r="C23" s="2"/>
      <c r="D23" s="3"/>
      <c r="E23" s="3"/>
      <c r="F23" s="3"/>
      <c r="G23" s="10"/>
      <c r="H23" s="3"/>
      <c r="I23" s="3"/>
      <c r="J23" s="6"/>
      <c r="K23" s="3"/>
      <c r="L23" s="3"/>
      <c r="M23" s="10"/>
      <c r="N23" s="3"/>
      <c r="O23" s="3"/>
      <c r="P23" s="6"/>
      <c r="Q23" s="3"/>
      <c r="R23" s="3"/>
    </row>
    <row r="24" spans="2:18" x14ac:dyDescent="0.25">
      <c r="B24" s="21" t="s">
        <v>63</v>
      </c>
      <c r="C24" s="22" t="s">
        <v>64</v>
      </c>
      <c r="D24" s="23" t="s">
        <v>11</v>
      </c>
      <c r="E24" s="22">
        <v>12</v>
      </c>
      <c r="F24" s="22"/>
      <c r="G24" s="18"/>
      <c r="H24" s="11" t="s">
        <v>65</v>
      </c>
      <c r="I24" s="12" t="s">
        <v>66</v>
      </c>
      <c r="J24" s="8" t="s">
        <v>20</v>
      </c>
      <c r="K24" s="12">
        <v>12</v>
      </c>
      <c r="L24" s="12"/>
      <c r="M24" s="18"/>
      <c r="N24" s="8" t="s">
        <v>67</v>
      </c>
      <c r="O24" s="9" t="s">
        <v>68</v>
      </c>
      <c r="P24" s="17" t="s">
        <v>29</v>
      </c>
      <c r="Q24" s="9">
        <v>12</v>
      </c>
      <c r="R24" s="9"/>
    </row>
    <row r="25" spans="2:18" ht="27" x14ac:dyDescent="0.25">
      <c r="B25" s="21" t="s">
        <v>69</v>
      </c>
      <c r="C25" s="25" t="s">
        <v>70</v>
      </c>
      <c r="D25" s="26" t="s">
        <v>71</v>
      </c>
      <c r="E25" s="22">
        <v>12</v>
      </c>
      <c r="F25" s="22"/>
      <c r="G25" s="18"/>
      <c r="H25" s="11" t="s">
        <v>72</v>
      </c>
      <c r="I25" s="12" t="s">
        <v>73</v>
      </c>
      <c r="J25" s="8" t="s">
        <v>74</v>
      </c>
      <c r="K25" s="12">
        <v>12</v>
      </c>
      <c r="L25" s="12"/>
      <c r="M25" s="18"/>
      <c r="N25" s="8" t="s">
        <v>72</v>
      </c>
      <c r="O25" s="9" t="s">
        <v>75</v>
      </c>
      <c r="P25" s="17" t="s">
        <v>30</v>
      </c>
      <c r="Q25" s="9">
        <v>12</v>
      </c>
      <c r="R25" s="9"/>
    </row>
    <row r="26" spans="2:18" ht="27" x14ac:dyDescent="0.25">
      <c r="B26" s="23" t="s">
        <v>76</v>
      </c>
      <c r="C26" s="25" t="s">
        <v>77</v>
      </c>
      <c r="D26" s="26" t="s">
        <v>17</v>
      </c>
      <c r="E26" s="22">
        <v>12</v>
      </c>
      <c r="F26" s="22"/>
      <c r="G26" s="18"/>
      <c r="H26" s="11" t="s">
        <v>78</v>
      </c>
      <c r="I26" s="12" t="s">
        <v>79</v>
      </c>
      <c r="J26" s="8" t="s">
        <v>47</v>
      </c>
      <c r="K26" s="12">
        <v>12</v>
      </c>
      <c r="L26" s="12"/>
      <c r="M26" s="18"/>
      <c r="N26" s="8" t="s">
        <v>80</v>
      </c>
      <c r="O26" s="9" t="s">
        <v>81</v>
      </c>
      <c r="P26" s="17" t="s">
        <v>20</v>
      </c>
      <c r="Q26" s="9">
        <v>12</v>
      </c>
      <c r="R26" s="9"/>
    </row>
    <row r="27" spans="2:18" x14ac:dyDescent="0.25">
      <c r="B27" s="23"/>
      <c r="C27" s="22"/>
      <c r="D27" s="24"/>
      <c r="E27" s="22"/>
      <c r="F27" s="22"/>
      <c r="G27" s="18"/>
      <c r="H27" s="11"/>
      <c r="I27" s="12"/>
      <c r="J27" s="8"/>
      <c r="K27" s="12"/>
      <c r="L27" s="12"/>
      <c r="M27" s="18"/>
      <c r="N27" s="8"/>
      <c r="O27" s="9"/>
      <c r="P27" s="17"/>
      <c r="Q27" s="9"/>
      <c r="R27" s="9"/>
    </row>
    <row r="28" spans="2:18" x14ac:dyDescent="0.25">
      <c r="B28" s="23"/>
      <c r="C28" s="22"/>
      <c r="D28" s="24"/>
      <c r="E28" s="22"/>
      <c r="F28" s="22"/>
      <c r="G28" s="18"/>
      <c r="H28" s="11"/>
      <c r="I28" s="12"/>
      <c r="J28" s="8"/>
      <c r="K28" s="12"/>
      <c r="L28" s="12"/>
      <c r="M28" s="18"/>
      <c r="N28" s="8"/>
      <c r="O28" s="9"/>
      <c r="P28" s="17"/>
      <c r="Q28" s="9"/>
      <c r="R28" s="9"/>
    </row>
    <row r="29" spans="2:18" x14ac:dyDescent="0.25">
      <c r="B29" s="21"/>
      <c r="C29" s="22"/>
      <c r="D29" s="24"/>
      <c r="E29" s="22"/>
      <c r="F29" s="22"/>
      <c r="G29" s="18"/>
      <c r="H29" s="11"/>
      <c r="I29" s="12"/>
      <c r="J29" s="8"/>
      <c r="K29" s="12"/>
      <c r="L29" s="12"/>
      <c r="M29" s="18"/>
      <c r="N29" s="8"/>
      <c r="O29" s="9"/>
      <c r="P29" s="17"/>
      <c r="Q29" s="9"/>
      <c r="R29" s="9"/>
    </row>
    <row r="30" spans="2:18" x14ac:dyDescent="0.25">
      <c r="B30" s="3"/>
      <c r="C30" s="3"/>
      <c r="D30" s="3"/>
      <c r="E30" s="2">
        <f>SUM(E24:E29)</f>
        <v>36</v>
      </c>
      <c r="F30" s="3"/>
      <c r="G30" s="10"/>
      <c r="H30" s="3"/>
      <c r="I30" s="3"/>
      <c r="J30" s="6"/>
      <c r="K30" s="2">
        <f>SUM(K24:K29)</f>
        <v>36</v>
      </c>
      <c r="L30" s="3"/>
      <c r="M30" s="10"/>
      <c r="N30" s="3"/>
      <c r="O30" s="3"/>
      <c r="P30" s="6"/>
      <c r="Q30" s="2">
        <f>SUM(Q24:Q29)</f>
        <v>36</v>
      </c>
      <c r="R30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D0AAF5DF268479CE3442AEB46CCBB" ma:contentTypeVersion="18" ma:contentTypeDescription="Create a new document." ma:contentTypeScope="" ma:versionID="563ff83b9bfec5abde8d13eed49ad17e">
  <xsd:schema xmlns:xsd="http://www.w3.org/2001/XMLSchema" xmlns:xs="http://www.w3.org/2001/XMLSchema" xmlns:p="http://schemas.microsoft.com/office/2006/metadata/properties" xmlns:ns3="ca7bfdcf-1463-48ab-aff7-245b8ac76c12" xmlns:ns4="7b0d7e73-53c3-49f5-853f-2cb02a030650" targetNamespace="http://schemas.microsoft.com/office/2006/metadata/properties" ma:root="true" ma:fieldsID="5ed9cf5cf3f05d61626388c6dd24f5e2" ns3:_="" ns4:_="">
    <xsd:import namespace="ca7bfdcf-1463-48ab-aff7-245b8ac76c12"/>
    <xsd:import namespace="7b0d7e73-53c3-49f5-853f-2cb02a0306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fdcf-1463-48ab-aff7-245b8ac76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d7e73-53c3-49f5-853f-2cb02a030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7bfdcf-1463-48ab-aff7-245b8ac76c12" xsi:nil="true"/>
  </documentManagement>
</p:properties>
</file>

<file path=customXml/itemProps1.xml><?xml version="1.0" encoding="utf-8"?>
<ds:datastoreItem xmlns:ds="http://schemas.openxmlformats.org/officeDocument/2006/customXml" ds:itemID="{F7F0CC63-1F09-440C-811A-6718D5CD0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bfdcf-1463-48ab-aff7-245b8ac76c12"/>
    <ds:schemaRef ds:uri="7b0d7e73-53c3-49f5-853f-2cb02a030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50EF82-B738-40DE-BD3B-0F16FE5C5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13F6AB-CAFE-434D-A1DD-DA5FC5571CEF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7b0d7e73-53c3-49f5-853f-2cb02a03065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a7bfdcf-1463-48ab-aff7-245b8ac76c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 Austin</dc:creator>
  <cp:lastModifiedBy>Michael D Austin</cp:lastModifiedBy>
  <dcterms:created xsi:type="dcterms:W3CDTF">2025-04-17T18:21:48Z</dcterms:created>
  <dcterms:modified xsi:type="dcterms:W3CDTF">2025-04-17T18:24:19Z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0x010100D5ED0AAF5DF268479CE3442AEB46CCBB</vt:lpwstr>
  </property>
</Properties>
</file>